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0" windowHeight="11780"/>
  </bookViews>
  <sheets>
    <sheet name="附1-1 项目申报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<sst xmlns="http://schemas.openxmlformats.org/spreadsheetml/2006/main" count="87">
  <si>
    <t>附件2</t>
  </si>
  <si>
    <t>项目支出绩效自评表</t>
  </si>
  <si>
    <t>（2020年度）</t>
  </si>
  <si>
    <t>项目名称</t>
  </si>
  <si>
    <t>同济南路周边环境秩序服务外包项目</t>
  </si>
  <si>
    <t>主管部门</t>
  </si>
  <si>
    <t>荣华街道办事处</t>
  </si>
  <si>
    <t>实施单位</t>
  </si>
  <si>
    <t>项目负责人</t>
  </si>
  <si>
    <t>任淑雅</t>
  </si>
  <si>
    <t>联系电话</t>
  </si>
  <si>
    <t>项目资金
（万元）</t>
  </si>
  <si>
    <t>总分的10%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</si>
  <si>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</si>
  <si>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</si>
  <si>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</si>
  <si>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</si>
  <si>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</si>
  <si>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</si>
  <si>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</si>
  <si>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 xml:space="preserve">  其中：当年财政拨款</t>
  </si>
  <si>
    <t>—</t>
  </si>
  <si>
    <t xml:space="preserve">        上年结转资金</t>
  </si>
  <si>
    <t xml:space="preserve">   其他资金</t>
  </si>
  <si>
    <t>年
度
总
体
目
标</t>
  </si>
  <si>
    <t>预期目标</t>
  </si>
  <si>
    <t>实际完成情况</t>
  </si>
  <si>
    <t>负责同济南路地铁口及周边环境秩序维护工作，重点清理整治“黑摩的”、“黑车”、无照游商、散发小广告等违规违法行为。开展同济南路地铁口及周边区域夜间巡查工作，重点巡查街面社会秩序、安全隐患及突发情况，及时发现，及时上报，并采取措施妥善处置。</t>
  </si>
  <si>
    <t>绩
效
指
标</t>
  </si>
  <si>
    <t>一级
指标</t>
  </si>
  <si>
    <t>二级指标</t>
  </si>
  <si>
    <t>三级指标</t>
  </si>
  <si>
    <t>年度指标值</t>
  </si>
  <si>
    <t>实际完成值</t>
  </si>
  <si>
    <t>偏差原因分析及改进措施</t>
  </si>
  <si>
    <t>产
出
指
标总分的50%</t>
  </si>
  <si>
    <t>数量指标</t>
  </si>
  <si>
    <t>保安人员</t>
  </si>
  <si>
    <t>原1月-6月14日，64人
6月15日-12月31日，74人</t>
  </si>
  <si>
    <t>车辆</t>
  </si>
  <si>
    <t>原1月-6月14日，4辆10座车辆
6月15日-12月31日，4辆10座车辆</t>
  </si>
  <si>
    <t>永康商圈巡查</t>
  </si>
  <si>
    <t>每周不少于二次巡查</t>
  </si>
  <si>
    <t>1440次</t>
  </si>
  <si>
    <t>河道巡查</t>
  </si>
  <si>
    <t>对河道进行巡查是否有钓鱼行为，全年不少于48次</t>
  </si>
  <si>
    <t>巡查720次，劝离钓鱼人员154人，劝离捕鱼人员12人</t>
  </si>
  <si>
    <t>街面巡查</t>
  </si>
  <si>
    <t>辖区街面巡查每日不少于1次</t>
  </si>
  <si>
    <t>巡查3600次</t>
  </si>
  <si>
    <t>质量指标</t>
  </si>
  <si>
    <t>保安人员标准</t>
  </si>
  <si>
    <t>1、必须是18周岁至50周岁，身体健康，品行良好，具有初中以上学历的中国公民，其中女性比例为10%。身高在1.70米以上，五官端正，无生理、心理及精神疾病，及具备相关业务要求（原1月-6月14日，64人的标准）；
2、必须是18周岁至55周岁，身体健康，品行良好，具有初中以上学历的中国公民，其中女性比例为10%。身高在1.70米以上，五官端正，无生理、心理及精神疾病，及具备相关业务要求（6月15日-12月31日，74人的标准）</t>
  </si>
  <si>
    <t>保安服务标准</t>
  </si>
  <si>
    <t>符合《荣华街道巡查队管理方案》、《社会化服务工作职责及标准》以及开展保安巡查、值守等服务</t>
  </si>
  <si>
    <t>保安服务质量</t>
  </si>
  <si>
    <t>符合《北京市地方标准——保安服务质量标准》的规定</t>
  </si>
  <si>
    <t>考核达标率</t>
  </si>
  <si>
    <t>不低于90%</t>
  </si>
  <si>
    <t>未开展具体考核</t>
  </si>
  <si>
    <t>开展工作检查并形成检查记录，但未开展考核。</t>
  </si>
  <si>
    <t>时效指标</t>
  </si>
  <si>
    <t>服务费用支付进度</t>
  </si>
  <si>
    <t>根据合同约定，该项目分四次支付，每三个月支付一次，最后一次标准为：全年服务费审计审定金额减去已支付服务费用。</t>
  </si>
  <si>
    <t>地铁站、夜间巡查、河道及街面巡查</t>
  </si>
  <si>
    <t>按照合同规定全年进行</t>
  </si>
  <si>
    <t>成本指标</t>
  </si>
  <si>
    <t>项目预算控制数</t>
  </si>
  <si>
    <t>3954000元</t>
  </si>
  <si>
    <t>人员费用</t>
  </si>
  <si>
    <t>原1月1日-6月14日，64人，每人每月4000元；
6月15日-12月31日，74人每人每月4500元。</t>
  </si>
  <si>
    <t>车辆费用</t>
  </si>
  <si>
    <t>车辆每月9000</t>
  </si>
  <si>
    <t>车辆每月9000元</t>
  </si>
  <si>
    <t>效益指标总分的30%</t>
  </si>
  <si>
    <t>社会效益指标</t>
  </si>
  <si>
    <t>社会面环境秩序稳定</t>
  </si>
  <si>
    <t>得到保障</t>
  </si>
  <si>
    <t>未能及时收集相关佐证资料。下一步将细化、量化效益指标，收集佐证资料。</t>
  </si>
  <si>
    <t>辖区环境秩序稳定</t>
  </si>
  <si>
    <t>进一步维护</t>
  </si>
  <si>
    <t>满意度指标总分的10%</t>
  </si>
  <si>
    <t>服务对象满意度指标</t>
  </si>
  <si>
    <t>达到95%</t>
  </si>
  <si>
    <t>仅开展了街道内部工作人员满意度调查，未组织周边居民开展满意度调查。下一步将完善满意度调查工作。</t>
  </si>
  <si>
    <t>总分</t>
  </si>
  <si>
    <t xml:space="preserve"> 
注：
1.得分一档最高不能超过该指标分值上限。
2.定性指标根据指标完成情况分为：达成预期指标、部分达成预期指标且具有一定效果、未达成预期指标且效果较差三档，分别按照该指标对应分值区间100-80%（含80%）、80-60%（含60%）、60%-0%合理确定分值，各项绩效指标得分汇总成该项目自评的总分。
3.定量指标若为正向指标，则得分计算方法应用全年实际值（B）/年度指标值（A）×该指标分值；若定量指标为反向指标，则得分计算方法应用年度指标值（A）/全年实际值（B）×该指标分值。若年初指标值设定偏低，则得分计算方法应用（全年实际值（B）一年度指标值（A））/年度指标值（A）×100%。若计算结果在200%-300%（含200%）区间，则按照该指标分值的10%扣分；计算结果在300%-500%（含300%）区间，则按照该指标分值的20%扣分；计算结果高于500%（含500%），则按照该指标分值的30%扣分。
4. 请在“偏离原因分析及改进措施”中说明偏离目标、不能完成目标的原因及2021年采取的措施。
5.90（含）-100分为优、80（含）-90分为良、60（含）-80分为中、60分以下为差。 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</si>
</sst>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" fillId="0" borderId="0">
      <protection locked="0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30" borderId="2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9" fontId="26" fillId="0" borderId="0">
      <alignment vertical="top"/>
      <protection locked="0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13" borderId="2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4" borderId="1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protection locked="0"/>
    </xf>
    <xf numFmtId="0" fontId="7" fillId="0" borderId="16" applyNumberFormat="0" applyFill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vertical="center" wrapText="1"/>
    </xf>
    <xf numFmtId="0" fontId="1" fillId="0" borderId="1" xfId="1" applyBorder="1" applyAlignment="1" applyProtection="1">
      <alignment vertical="center" wrapText="1"/>
    </xf>
    <xf numFmtId="0" fontId="1" fillId="0" borderId="2" xfId="1" applyFont="1" applyBorder="1" applyAlignment="1" applyProtection="1">
      <alignment vertical="center"/>
    </xf>
    <xf numFmtId="0" fontId="1" fillId="0" borderId="2" xfId="1" applyFont="1" applyBorder="1" applyAlignment="1" applyProtection="1">
      <alignment vertical="center" wrapText="1"/>
    </xf>
    <xf numFmtId="0" fontId="1" fillId="0" borderId="3" xfId="1" applyFont="1" applyBorder="1" applyAlignment="1" applyProtection="1">
      <alignment vertical="center" wrapText="1"/>
    </xf>
    <xf numFmtId="0" fontId="1" fillId="0" borderId="4" xfId="1" applyBorder="1" applyAlignment="1" applyProtection="1">
      <alignment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0" fillId="0" borderId="5" xfId="49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left" vertical="center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left" vertical="top" wrapText="1"/>
    </xf>
    <xf numFmtId="0" fontId="1" fillId="0" borderId="9" xfId="1" applyFont="1" applyBorder="1" applyAlignment="1" applyProtection="1">
      <alignment horizontal="center" vertical="center" wrapText="1"/>
    </xf>
    <xf numFmtId="0" fontId="1" fillId="0" borderId="8" xfId="1" applyFont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</xf>
    <xf numFmtId="0" fontId="1" fillId="0" borderId="6" xfId="1" applyFont="1" applyBorder="1" applyAlignment="1" applyProtection="1">
      <alignment horizontal="center" vertical="center" wrapText="1"/>
    </xf>
    <xf numFmtId="0" fontId="1" fillId="0" borderId="7" xfId="1" applyFont="1" applyBorder="1" applyAlignment="1" applyProtection="1">
      <alignment horizontal="center" vertical="center" wrapText="1"/>
    </xf>
    <xf numFmtId="0" fontId="1" fillId="0" borderId="6" xfId="1" applyBorder="1" applyAlignment="1" applyProtection="1">
      <alignment vertical="center" wrapText="1"/>
    </xf>
    <xf numFmtId="0" fontId="1" fillId="0" borderId="7" xfId="1" applyBorder="1" applyAlignment="1" applyProtection="1">
      <alignment vertical="center" wrapText="1"/>
    </xf>
    <xf numFmtId="0" fontId="1" fillId="0" borderId="0" xfId="1" applyFont="1" applyAlignment="1" applyProtection="1">
      <alignment vertical="top" wrapText="1"/>
    </xf>
    <xf numFmtId="0" fontId="1" fillId="0" borderId="0" xfId="1" applyAlignment="1" applyProtection="1">
      <alignment vertical="top" wrapText="1"/>
    </xf>
    <xf numFmtId="0" fontId="1" fillId="0" borderId="3" xfId="1" applyBorder="1" applyAlignment="1" applyProtection="1">
      <alignment vertical="center" wrapText="1"/>
    </xf>
    <xf numFmtId="0" fontId="1" fillId="0" borderId="11" xfId="1" applyFont="1" applyBorder="1" applyAlignment="1" applyProtection="1">
      <alignment horizontal="center" vertical="center" wrapText="1"/>
    </xf>
    <xf numFmtId="0" fontId="0" fillId="0" borderId="11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left" vertical="center"/>
    </xf>
    <xf numFmtId="176" fontId="1" fillId="0" borderId="8" xfId="1" applyNumberFormat="1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left" vertical="top" wrapText="1"/>
    </xf>
    <xf numFmtId="0" fontId="1" fillId="0" borderId="5" xfId="1" applyFont="1" applyBorder="1" applyAlignment="1" applyProtection="1">
      <alignment horizontal="left" vertical="center" wrapText="1"/>
    </xf>
    <xf numFmtId="0" fontId="1" fillId="0" borderId="11" xfId="1" applyFont="1" applyBorder="1" applyAlignment="1" applyProtection="1">
      <alignment horizontal="left" vertical="center" wrapText="1"/>
    </xf>
    <xf numFmtId="0" fontId="1" fillId="0" borderId="8" xfId="1" applyFont="1" applyBorder="1" applyAlignment="1" applyProtection="1">
      <alignment horizontal="left" vertical="center" wrapText="1"/>
    </xf>
    <xf numFmtId="0" fontId="1" fillId="0" borderId="5" xfId="1" applyBorder="1" applyAlignment="1" applyProtection="1">
      <alignment horizontal="left" vertical="center" wrapText="1"/>
    </xf>
    <xf numFmtId="0" fontId="1" fillId="0" borderId="11" xfId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left" vertical="center" wrapText="1"/>
    </xf>
    <xf numFmtId="9" fontId="5" fillId="0" borderId="8" xfId="1" applyNumberFormat="1" applyFont="1" applyFill="1" applyBorder="1" applyAlignment="1" applyProtection="1">
      <alignment horizontal="left" vertical="center" wrapText="1"/>
    </xf>
    <xf numFmtId="9" fontId="1" fillId="0" borderId="8" xfId="1" applyNumberFormat="1" applyFont="1" applyBorder="1" applyAlignment="1" applyProtection="1">
      <alignment horizontal="left" vertical="center" wrapText="1"/>
    </xf>
    <xf numFmtId="9" fontId="4" fillId="0" borderId="8" xfId="1" applyNumberFormat="1" applyFont="1" applyBorder="1" applyAlignment="1" applyProtection="1">
      <alignment horizontal="left" vertical="center" wrapText="1"/>
    </xf>
    <xf numFmtId="9" fontId="5" fillId="0" borderId="8" xfId="1" applyNumberFormat="1" applyFont="1" applyBorder="1" applyAlignment="1" applyProtection="1">
      <alignment horizontal="left" vertical="center" wrapText="1"/>
    </xf>
    <xf numFmtId="0" fontId="1" fillId="0" borderId="8" xfId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9" fontId="5" fillId="0" borderId="11" xfId="1" applyNumberFormat="1" applyFont="1" applyBorder="1" applyAlignment="1" applyProtection="1">
      <alignment horizontal="left" vertical="center" wrapText="1"/>
    </xf>
    <xf numFmtId="0" fontId="1" fillId="0" borderId="12" xfId="1" applyFont="1" applyBorder="1" applyAlignment="1" applyProtection="1">
      <alignment horizontal="center" vertical="center" wrapText="1"/>
    </xf>
    <xf numFmtId="0" fontId="1" fillId="0" borderId="13" xfId="1" applyFont="1" applyBorder="1" applyAlignment="1" applyProtection="1">
      <alignment horizontal="center" vertical="center" wrapText="1"/>
    </xf>
    <xf numFmtId="0" fontId="1" fillId="0" borderId="12" xfId="1" applyBorder="1" applyAlignment="1" applyProtection="1">
      <alignment vertical="center" wrapText="1"/>
    </xf>
    <xf numFmtId="0" fontId="1" fillId="0" borderId="14" xfId="1" applyBorder="1" applyAlignment="1" applyProtection="1">
      <alignment vertical="center" wrapText="1"/>
    </xf>
    <xf numFmtId="10" fontId="1" fillId="0" borderId="8" xfId="10" applyNumberFormat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top" wrapText="1"/>
    </xf>
    <xf numFmtId="0" fontId="1" fillId="0" borderId="11" xfId="1" applyFont="1" applyFill="1" applyBorder="1" applyAlignment="1" applyProtection="1">
      <alignment horizontal="left" vertical="top" wrapText="1"/>
    </xf>
    <xf numFmtId="0" fontId="6" fillId="0" borderId="8" xfId="1" applyFont="1" applyBorder="1" applyAlignment="1" applyProtection="1">
      <alignment horizontal="center" vertical="center" wrapText="1"/>
    </xf>
    <xf numFmtId="9" fontId="1" fillId="0" borderId="8" xfId="1" applyNumberFormat="1" applyFont="1" applyBorder="1" applyAlignment="1" applyProtection="1">
      <alignment horizontal="center" vertical="center" wrapText="1"/>
    </xf>
    <xf numFmtId="9" fontId="1" fillId="0" borderId="9" xfId="1" applyNumberFormat="1" applyFont="1" applyBorder="1" applyAlignment="1" applyProtection="1">
      <alignment horizontal="center" vertical="center" wrapText="1"/>
    </xf>
    <xf numFmtId="9" fontId="1" fillId="0" borderId="15" xfId="1" applyNumberFormat="1" applyFont="1" applyBorder="1" applyAlignment="1" applyProtection="1">
      <alignment horizontal="center" vertical="center" wrapText="1"/>
    </xf>
    <xf numFmtId="0" fontId="1" fillId="0" borderId="8" xfId="1" applyFont="1" applyBorder="1" applyAlignment="1" applyProtection="1">
      <alignment vertical="center" wrapText="1"/>
    </xf>
    <xf numFmtId="176" fontId="1" fillId="0" borderId="9" xfId="1" applyNumberFormat="1" applyFont="1" applyBorder="1" applyAlignment="1" applyProtection="1">
      <alignment horizontal="center" vertical="center" wrapText="1"/>
    </xf>
    <xf numFmtId="0" fontId="1" fillId="0" borderId="15" xfId="1" applyFont="1" applyBorder="1" applyAlignment="1" applyProtection="1">
      <alignment horizontal="center" vertical="center" wrapText="1"/>
    </xf>
    <xf numFmtId="176" fontId="1" fillId="0" borderId="15" xfId="1" applyNumberFormat="1" applyFont="1" applyBorder="1" applyAlignment="1" applyProtection="1">
      <alignment horizontal="center" vertical="center" wrapText="1"/>
    </xf>
    <xf numFmtId="0" fontId="1" fillId="0" borderId="13" xfId="1" applyBorder="1" applyAlignment="1" applyProtection="1">
      <alignment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65"/>
  <sheetViews>
    <sheetView showGridLines="0" tabSelected="1" zoomScale="75" zoomScaleNormal="75" topLeftCell="A24" workbookViewId="0">
      <selection activeCell="H32" sqref="H32"/>
    </sheetView>
  </sheetViews>
  <sheetFormatPr defaultColWidth="9" defaultRowHeight="17.6"/>
  <cols>
    <col min="1" max="1" width="1.66346153846154" style="1" customWidth="1"/>
    <col min="2" max="2" width="6.16346153846154" style="1" customWidth="1"/>
    <col min="3" max="3" width="8.16346153846154" style="1" customWidth="1"/>
    <col min="4" max="4" width="9.66346153846154" style="1" customWidth="1"/>
    <col min="5" max="5" width="15" style="1" customWidth="1"/>
    <col min="6" max="6" width="27.8365384615385" style="1" customWidth="1"/>
    <col min="7" max="7" width="32.7307692307692" style="1" customWidth="1"/>
    <col min="8" max="8" width="32.2115384615385" style="1" customWidth="1"/>
    <col min="9" max="9" width="14.3365384615385" style="1" customWidth="1"/>
    <col min="10" max="10" width="14.6634615384615" style="1" customWidth="1"/>
    <col min="11" max="11" width="27.1346153846154" style="1" customWidth="1"/>
    <col min="12" max="12" width="1.16346153846154" style="1" customWidth="1"/>
    <col min="13" max="16384" width="9" style="1"/>
  </cols>
  <sheetData>
    <row r="1" ht="16.5" customHeight="1" spans="2:6">
      <c r="B1" s="2" t="s">
        <v>0</v>
      </c>
      <c r="C1" s="3"/>
      <c r="D1" s="3"/>
      <c r="E1" s="3"/>
      <c r="F1" s="3"/>
    </row>
    <row r="2" ht="33.75" customHeight="1" spans="2:1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</row>
    <row r="3" ht="14.25" customHeight="1" spans="2:11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</row>
    <row r="4" ht="15" customHeight="1" spans="2:11">
      <c r="B4" s="5"/>
      <c r="C4" s="5"/>
      <c r="D4" s="5"/>
      <c r="E4" s="5"/>
      <c r="F4" s="5"/>
      <c r="G4" s="5"/>
      <c r="H4" s="5"/>
      <c r="I4" s="5"/>
      <c r="J4" s="5"/>
      <c r="K4" s="5"/>
    </row>
    <row r="5" ht="9" customHeight="1" spans="1:12">
      <c r="A5" s="6"/>
      <c r="B5" s="7"/>
      <c r="C5" s="8"/>
      <c r="D5" s="9"/>
      <c r="E5" s="9"/>
      <c r="F5" s="9"/>
      <c r="G5" s="37"/>
      <c r="H5" s="37"/>
      <c r="I5" s="37"/>
      <c r="J5" s="37"/>
      <c r="K5" s="37"/>
      <c r="L5" s="60"/>
    </row>
    <row r="6" ht="22" customHeight="1" spans="1:12">
      <c r="A6" s="10"/>
      <c r="B6" s="11" t="s">
        <v>3</v>
      </c>
      <c r="C6" s="12"/>
      <c r="D6" s="11" t="s">
        <v>4</v>
      </c>
      <c r="E6" s="12"/>
      <c r="F6" s="12"/>
      <c r="G6" s="12"/>
      <c r="H6" s="12"/>
      <c r="I6" s="12"/>
      <c r="J6" s="12"/>
      <c r="K6" s="38"/>
      <c r="L6" s="61"/>
    </row>
    <row r="7" ht="22" customHeight="1" spans="1:12">
      <c r="A7" s="10"/>
      <c r="B7" s="11" t="s">
        <v>5</v>
      </c>
      <c r="C7" s="12"/>
      <c r="D7" s="11" t="s">
        <v>6</v>
      </c>
      <c r="E7" s="12"/>
      <c r="F7" s="12"/>
      <c r="G7" s="38"/>
      <c r="H7" s="11" t="s">
        <v>7</v>
      </c>
      <c r="I7" s="11" t="s">
        <v>6</v>
      </c>
      <c r="J7" s="12"/>
      <c r="K7" s="38"/>
      <c r="L7" s="61"/>
    </row>
    <row r="8" ht="22" customHeight="1" spans="1:12">
      <c r="A8" s="10"/>
      <c r="B8" s="11" t="s">
        <v>8</v>
      </c>
      <c r="C8" s="12"/>
      <c r="D8" s="11" t="s">
        <v>9</v>
      </c>
      <c r="E8" s="12"/>
      <c r="F8" s="12"/>
      <c r="G8" s="38"/>
      <c r="H8" s="11" t="s">
        <v>10</v>
      </c>
      <c r="I8" s="11">
        <v>67837601</v>
      </c>
      <c r="J8" s="12"/>
      <c r="K8" s="38"/>
      <c r="L8" s="61"/>
    </row>
    <row r="9" ht="40.5" customHeight="1" spans="1:12">
      <c r="A9" s="10"/>
      <c r="B9" s="13" t="s">
        <v>11</v>
      </c>
      <c r="C9" s="14"/>
      <c r="D9" s="15" t="s">
        <v>12</v>
      </c>
      <c r="E9" s="39"/>
      <c r="F9" s="23" t="s">
        <v>13</v>
      </c>
      <c r="G9" s="23" t="s">
        <v>14</v>
      </c>
      <c r="H9" s="13" t="s">
        <v>15</v>
      </c>
      <c r="I9" s="26" t="s">
        <v>16</v>
      </c>
      <c r="J9" s="23" t="s">
        <v>17</v>
      </c>
      <c r="K9" s="23" t="s">
        <v>18</v>
      </c>
      <c r="L9" s="61"/>
    </row>
    <row r="10" ht="22" customHeight="1" spans="1:12">
      <c r="A10" s="10"/>
      <c r="B10" s="16"/>
      <c r="C10" s="17"/>
      <c r="D10" s="18" t="s">
        <v>19</v>
      </c>
      <c r="E10" s="40"/>
      <c r="F10" s="41">
        <v>395.4</v>
      </c>
      <c r="G10" s="41">
        <v>395.4</v>
      </c>
      <c r="H10" s="41">
        <v>386.36</v>
      </c>
      <c r="I10" s="23">
        <v>10</v>
      </c>
      <c r="J10" s="62">
        <f>H10/G10</f>
        <v>0.977137076378351</v>
      </c>
      <c r="K10" s="41">
        <f>I10*J10</f>
        <v>9.77137076378351</v>
      </c>
      <c r="L10" s="61"/>
    </row>
    <row r="11" ht="41.25" customHeight="1" spans="1:12">
      <c r="A11" s="10"/>
      <c r="B11" s="16"/>
      <c r="C11" s="17"/>
      <c r="D11" s="19" t="s">
        <v>20</v>
      </c>
      <c r="E11" s="42"/>
      <c r="F11" s="41">
        <v>395.4</v>
      </c>
      <c r="G11" s="41">
        <v>395.4</v>
      </c>
      <c r="H11" s="41">
        <v>386.36</v>
      </c>
      <c r="I11" s="41" t="s">
        <v>21</v>
      </c>
      <c r="J11" s="41" t="s">
        <v>21</v>
      </c>
      <c r="K11" s="41" t="s">
        <v>21</v>
      </c>
      <c r="L11" s="61"/>
    </row>
    <row r="12" ht="41.25" customHeight="1" spans="1:12">
      <c r="A12" s="10"/>
      <c r="B12" s="16"/>
      <c r="C12" s="17"/>
      <c r="D12" s="20" t="s">
        <v>22</v>
      </c>
      <c r="E12" s="43"/>
      <c r="F12" s="41" t="s">
        <v>21</v>
      </c>
      <c r="G12" s="41" t="s">
        <v>21</v>
      </c>
      <c r="H12" s="41" t="s">
        <v>21</v>
      </c>
      <c r="I12" s="41" t="s">
        <v>21</v>
      </c>
      <c r="J12" s="41" t="s">
        <v>21</v>
      </c>
      <c r="K12" s="41" t="s">
        <v>21</v>
      </c>
      <c r="L12" s="61"/>
    </row>
    <row r="13" ht="22" customHeight="1" spans="1:12">
      <c r="A13" s="10"/>
      <c r="B13" s="21"/>
      <c r="C13" s="22"/>
      <c r="D13" s="20" t="s">
        <v>23</v>
      </c>
      <c r="E13" s="43"/>
      <c r="F13" s="41" t="s">
        <v>21</v>
      </c>
      <c r="G13" s="41" t="s">
        <v>21</v>
      </c>
      <c r="H13" s="41" t="s">
        <v>21</v>
      </c>
      <c r="I13" s="41" t="s">
        <v>21</v>
      </c>
      <c r="J13" s="41" t="s">
        <v>21</v>
      </c>
      <c r="K13" s="41" t="s">
        <v>21</v>
      </c>
      <c r="L13" s="61"/>
    </row>
    <row r="14" ht="22" customHeight="1" spans="1:12">
      <c r="A14" s="10"/>
      <c r="B14" s="23" t="s">
        <v>24</v>
      </c>
      <c r="C14" s="23" t="s">
        <v>25</v>
      </c>
      <c r="D14" s="23"/>
      <c r="E14" s="23"/>
      <c r="F14" s="23"/>
      <c r="G14" s="23"/>
      <c r="H14" s="20" t="s">
        <v>26</v>
      </c>
      <c r="I14" s="63"/>
      <c r="J14" s="63"/>
      <c r="K14" s="43"/>
      <c r="L14" s="61"/>
    </row>
    <row r="15" ht="87" customHeight="1" spans="1:12">
      <c r="A15" s="10"/>
      <c r="B15" s="23"/>
      <c r="C15" s="24" t="s">
        <v>27</v>
      </c>
      <c r="D15" s="24"/>
      <c r="E15" s="24"/>
      <c r="F15" s="24"/>
      <c r="G15" s="24"/>
      <c r="H15" s="44" t="s">
        <v>27</v>
      </c>
      <c r="I15" s="64"/>
      <c r="J15" s="64"/>
      <c r="K15" s="65"/>
      <c r="L15" s="61"/>
    </row>
    <row r="16" ht="48" customHeight="1" spans="1:12">
      <c r="A16" s="10"/>
      <c r="B16" s="25" t="s">
        <v>28</v>
      </c>
      <c r="C16" s="26" t="s">
        <v>29</v>
      </c>
      <c r="D16" s="26" t="s">
        <v>30</v>
      </c>
      <c r="E16" s="11" t="s">
        <v>31</v>
      </c>
      <c r="F16" s="38"/>
      <c r="G16" s="26" t="s">
        <v>32</v>
      </c>
      <c r="H16" s="26" t="s">
        <v>33</v>
      </c>
      <c r="I16" s="26" t="s">
        <v>16</v>
      </c>
      <c r="J16" s="26" t="s">
        <v>18</v>
      </c>
      <c r="K16" s="26" t="s">
        <v>34</v>
      </c>
      <c r="L16" s="61"/>
    </row>
    <row r="17" ht="36" spans="1:12">
      <c r="A17" s="10"/>
      <c r="B17" s="27"/>
      <c r="C17" s="26" t="s">
        <v>35</v>
      </c>
      <c r="D17" s="25" t="s">
        <v>36</v>
      </c>
      <c r="E17" s="45" t="s">
        <v>37</v>
      </c>
      <c r="F17" s="46"/>
      <c r="G17" s="47" t="s">
        <v>38</v>
      </c>
      <c r="H17" s="47" t="s">
        <v>38</v>
      </c>
      <c r="I17" s="23">
        <v>3</v>
      </c>
      <c r="J17" s="23">
        <v>3</v>
      </c>
      <c r="K17" s="23"/>
      <c r="L17" s="61"/>
    </row>
    <row r="18" ht="53" spans="1:12">
      <c r="A18" s="10"/>
      <c r="B18" s="27"/>
      <c r="C18" s="26"/>
      <c r="D18" s="27"/>
      <c r="E18" s="45" t="s">
        <v>39</v>
      </c>
      <c r="F18" s="46" t="s">
        <v>40</v>
      </c>
      <c r="G18" s="47" t="s">
        <v>40</v>
      </c>
      <c r="H18" s="47" t="s">
        <v>40</v>
      </c>
      <c r="I18" s="23">
        <v>3</v>
      </c>
      <c r="J18" s="26">
        <v>3</v>
      </c>
      <c r="K18" s="66"/>
      <c r="L18" s="61"/>
    </row>
    <row r="19" ht="49" customHeight="1" spans="1:12">
      <c r="A19" s="10"/>
      <c r="B19" s="27"/>
      <c r="C19" s="26"/>
      <c r="D19" s="27"/>
      <c r="E19" s="48" t="s">
        <v>41</v>
      </c>
      <c r="F19" s="49"/>
      <c r="G19" s="50" t="s">
        <v>42</v>
      </c>
      <c r="H19" s="50" t="s">
        <v>43</v>
      </c>
      <c r="I19" s="23">
        <v>3</v>
      </c>
      <c r="J19" s="23">
        <v>3</v>
      </c>
      <c r="K19" s="26"/>
      <c r="L19" s="61"/>
    </row>
    <row r="20" ht="49" customHeight="1" spans="1:12">
      <c r="A20" s="10"/>
      <c r="B20" s="27"/>
      <c r="C20" s="26"/>
      <c r="D20" s="27"/>
      <c r="E20" s="48" t="s">
        <v>44</v>
      </c>
      <c r="F20" s="49" t="s">
        <v>44</v>
      </c>
      <c r="G20" s="50" t="s">
        <v>45</v>
      </c>
      <c r="H20" s="50" t="s">
        <v>46</v>
      </c>
      <c r="I20" s="23">
        <v>3</v>
      </c>
      <c r="J20" s="26">
        <v>3</v>
      </c>
      <c r="K20" s="26"/>
      <c r="L20" s="61"/>
    </row>
    <row r="21" ht="49" customHeight="1" spans="1:12">
      <c r="A21" s="10"/>
      <c r="B21" s="27"/>
      <c r="C21" s="26"/>
      <c r="D21" s="27"/>
      <c r="E21" s="48" t="s">
        <v>47</v>
      </c>
      <c r="F21" s="49" t="s">
        <v>47</v>
      </c>
      <c r="G21" s="47" t="s">
        <v>48</v>
      </c>
      <c r="H21" s="47" t="s">
        <v>49</v>
      </c>
      <c r="I21" s="23">
        <v>3</v>
      </c>
      <c r="J21" s="26">
        <v>3</v>
      </c>
      <c r="K21" s="26"/>
      <c r="L21" s="61"/>
    </row>
    <row r="22" ht="282" spans="1:12">
      <c r="A22" s="10"/>
      <c r="B22" s="27"/>
      <c r="C22" s="26"/>
      <c r="D22" s="25" t="s">
        <v>50</v>
      </c>
      <c r="E22" s="48" t="s">
        <v>51</v>
      </c>
      <c r="F22" s="49" t="s">
        <v>51</v>
      </c>
      <c r="G22" s="51" t="s">
        <v>52</v>
      </c>
      <c r="H22" s="51" t="s">
        <v>52</v>
      </c>
      <c r="I22" s="26">
        <v>5</v>
      </c>
      <c r="J22" s="26">
        <v>5</v>
      </c>
      <c r="K22" s="67"/>
      <c r="L22" s="61"/>
    </row>
    <row r="23" ht="71" spans="1:12">
      <c r="A23" s="10"/>
      <c r="B23" s="27"/>
      <c r="C23" s="26"/>
      <c r="D23" s="27"/>
      <c r="E23" s="48" t="s">
        <v>53</v>
      </c>
      <c r="F23" s="49" t="s">
        <v>53</v>
      </c>
      <c r="G23" s="52" t="s">
        <v>54</v>
      </c>
      <c r="H23" s="52" t="s">
        <v>54</v>
      </c>
      <c r="I23" s="26">
        <v>5</v>
      </c>
      <c r="J23" s="26">
        <v>5</v>
      </c>
      <c r="K23" s="67"/>
      <c r="L23" s="61"/>
    </row>
    <row r="24" ht="60" customHeight="1" spans="1:12">
      <c r="A24" s="10"/>
      <c r="B24" s="27"/>
      <c r="C24" s="26"/>
      <c r="D24" s="27"/>
      <c r="E24" s="48" t="s">
        <v>55</v>
      </c>
      <c r="F24" s="49" t="s">
        <v>55</v>
      </c>
      <c r="G24" s="52" t="s">
        <v>56</v>
      </c>
      <c r="H24" s="52" t="s">
        <v>56</v>
      </c>
      <c r="I24" s="26">
        <v>5</v>
      </c>
      <c r="J24" s="26">
        <v>5</v>
      </c>
      <c r="K24" s="67"/>
      <c r="L24" s="61"/>
    </row>
    <row r="25" ht="60" customHeight="1" spans="1:12">
      <c r="A25" s="10"/>
      <c r="B25" s="27"/>
      <c r="C25" s="26"/>
      <c r="D25" s="27"/>
      <c r="E25" s="48" t="s">
        <v>57</v>
      </c>
      <c r="F25" s="49" t="s">
        <v>57</v>
      </c>
      <c r="G25" s="53" t="s">
        <v>58</v>
      </c>
      <c r="H25" s="54" t="s">
        <v>59</v>
      </c>
      <c r="I25" s="26">
        <v>5</v>
      </c>
      <c r="J25" s="26">
        <v>2</v>
      </c>
      <c r="K25" s="67" t="s">
        <v>60</v>
      </c>
      <c r="L25" s="61"/>
    </row>
    <row r="26" ht="88" spans="1:12">
      <c r="A26" s="10"/>
      <c r="B26" s="27"/>
      <c r="C26" s="26"/>
      <c r="D26" s="25" t="s">
        <v>61</v>
      </c>
      <c r="E26" s="45" t="s">
        <v>62</v>
      </c>
      <c r="F26" s="46"/>
      <c r="G26" s="47" t="s">
        <v>63</v>
      </c>
      <c r="H26" s="47" t="s">
        <v>63</v>
      </c>
      <c r="I26" s="26">
        <v>3</v>
      </c>
      <c r="J26" s="26">
        <v>3</v>
      </c>
      <c r="K26" s="26"/>
      <c r="L26" s="61"/>
    </row>
    <row r="27" ht="39.75" customHeight="1" spans="1:12">
      <c r="A27" s="10"/>
      <c r="B27" s="27"/>
      <c r="C27" s="26"/>
      <c r="D27" s="27"/>
      <c r="E27" s="45" t="s">
        <v>64</v>
      </c>
      <c r="F27" s="46" t="s">
        <v>64</v>
      </c>
      <c r="G27" s="50" t="s">
        <v>65</v>
      </c>
      <c r="H27" s="50" t="s">
        <v>65</v>
      </c>
      <c r="I27" s="26">
        <v>3</v>
      </c>
      <c r="J27" s="26">
        <v>3</v>
      </c>
      <c r="K27" s="26"/>
      <c r="L27" s="61"/>
    </row>
    <row r="28" ht="36" customHeight="1" spans="1:12">
      <c r="A28" s="10"/>
      <c r="B28" s="27"/>
      <c r="C28" s="26"/>
      <c r="D28" s="25" t="s">
        <v>66</v>
      </c>
      <c r="E28" s="45" t="s">
        <v>67</v>
      </c>
      <c r="F28" s="46" t="s">
        <v>68</v>
      </c>
      <c r="G28" s="55" t="s">
        <v>68</v>
      </c>
      <c r="H28" s="55" t="s">
        <v>68</v>
      </c>
      <c r="I28" s="23">
        <v>3</v>
      </c>
      <c r="J28" s="23">
        <v>3</v>
      </c>
      <c r="K28" s="26"/>
      <c r="L28" s="61"/>
    </row>
    <row r="29" ht="71" spans="1:12">
      <c r="A29" s="10"/>
      <c r="B29" s="27"/>
      <c r="C29" s="26"/>
      <c r="D29" s="27"/>
      <c r="E29" s="45" t="s">
        <v>69</v>
      </c>
      <c r="F29" s="46" t="s">
        <v>70</v>
      </c>
      <c r="G29" s="55" t="s">
        <v>70</v>
      </c>
      <c r="H29" s="55" t="s">
        <v>70</v>
      </c>
      <c r="I29" s="26">
        <v>3</v>
      </c>
      <c r="J29" s="26">
        <v>3</v>
      </c>
      <c r="K29" s="26"/>
      <c r="L29" s="61"/>
    </row>
    <row r="30" ht="39" customHeight="1" spans="1:12">
      <c r="A30" s="10"/>
      <c r="B30" s="27"/>
      <c r="C30" s="26"/>
      <c r="D30" s="27"/>
      <c r="E30" s="45" t="s">
        <v>71</v>
      </c>
      <c r="F30" s="46" t="s">
        <v>72</v>
      </c>
      <c r="G30" s="55" t="s">
        <v>73</v>
      </c>
      <c r="H30" s="55" t="s">
        <v>73</v>
      </c>
      <c r="I30" s="26">
        <v>3</v>
      </c>
      <c r="J30" s="26">
        <v>3</v>
      </c>
      <c r="K30" s="26"/>
      <c r="L30" s="61"/>
    </row>
    <row r="31" ht="18" spans="1:12">
      <c r="A31" s="10"/>
      <c r="B31" s="27"/>
      <c r="C31" s="27" t="s">
        <v>74</v>
      </c>
      <c r="D31" s="25" t="s">
        <v>75</v>
      </c>
      <c r="E31" s="45" t="s">
        <v>76</v>
      </c>
      <c r="F31" s="46" t="s">
        <v>77</v>
      </c>
      <c r="G31" s="47" t="s">
        <v>77</v>
      </c>
      <c r="H31" s="47" t="s">
        <v>77</v>
      </c>
      <c r="I31" s="26">
        <v>15</v>
      </c>
      <c r="J31" s="26">
        <v>13</v>
      </c>
      <c r="K31" s="68" t="s">
        <v>78</v>
      </c>
      <c r="L31" s="61"/>
    </row>
    <row r="32" ht="35" customHeight="1" spans="1:12">
      <c r="A32" s="10"/>
      <c r="B32" s="27"/>
      <c r="C32" s="27"/>
      <c r="D32" s="27"/>
      <c r="E32" s="45" t="s">
        <v>79</v>
      </c>
      <c r="F32" s="46" t="s">
        <v>80</v>
      </c>
      <c r="G32" s="50" t="s">
        <v>80</v>
      </c>
      <c r="H32" s="50" t="s">
        <v>80</v>
      </c>
      <c r="I32" s="26">
        <v>15</v>
      </c>
      <c r="J32" s="26">
        <v>13</v>
      </c>
      <c r="K32" s="69"/>
      <c r="L32" s="61"/>
    </row>
    <row r="33" ht="88" spans="1:12">
      <c r="A33" s="10"/>
      <c r="B33" s="28"/>
      <c r="C33" s="25" t="s">
        <v>81</v>
      </c>
      <c r="D33" s="25" t="s">
        <v>82</v>
      </c>
      <c r="E33" s="47" t="s">
        <v>82</v>
      </c>
      <c r="F33" s="47"/>
      <c r="G33" s="56" t="s">
        <v>83</v>
      </c>
      <c r="H33" s="57">
        <v>0.95</v>
      </c>
      <c r="I33" s="26">
        <v>10</v>
      </c>
      <c r="J33" s="26">
        <v>8</v>
      </c>
      <c r="K33" s="70" t="s">
        <v>84</v>
      </c>
      <c r="L33" s="61"/>
    </row>
    <row r="34" spans="1:12">
      <c r="A34" s="10"/>
      <c r="B34" s="29" t="s">
        <v>85</v>
      </c>
      <c r="C34" s="30"/>
      <c r="D34" s="30"/>
      <c r="E34" s="30"/>
      <c r="F34" s="30"/>
      <c r="G34" s="30"/>
      <c r="H34" s="58"/>
      <c r="I34" s="25">
        <f>I10+SUM(I17:I33)</f>
        <v>100</v>
      </c>
      <c r="J34" s="71">
        <f>K10+SUM(J17:J33)</f>
        <v>90.7713707637835</v>
      </c>
      <c r="K34" s="25"/>
      <c r="L34" s="61"/>
    </row>
    <row r="35" spans="1:12">
      <c r="A35" s="10"/>
      <c r="B35" s="31"/>
      <c r="C35" s="32"/>
      <c r="D35" s="32"/>
      <c r="E35" s="32"/>
      <c r="F35" s="32"/>
      <c r="G35" s="32"/>
      <c r="H35" s="59"/>
      <c r="I35" s="72"/>
      <c r="J35" s="73"/>
      <c r="K35" s="72"/>
      <c r="L35" s="61"/>
    </row>
    <row r="36" ht="6.75" customHeight="1" spans="1:1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74"/>
    </row>
    <row r="37" spans="2:11">
      <c r="B37" s="35" t="s">
        <v>86</v>
      </c>
      <c r="C37" s="36"/>
      <c r="D37" s="36"/>
      <c r="E37" s="36"/>
      <c r="F37" s="36"/>
      <c r="G37" s="36"/>
      <c r="H37" s="36"/>
      <c r="I37" s="36"/>
      <c r="J37" s="36"/>
      <c r="K37" s="36"/>
    </row>
    <row r="38" spans="2:11"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2:11"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2:11"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2:11"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2:11"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2:11"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2:11"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2:11"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2:11"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2:11"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2:11"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2:11"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2:11"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2:11"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2:11"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2:11"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2:11"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2:11"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2:11"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2:11"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2:11"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2:11"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2:11"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2:11"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2:11"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2:11"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2:11"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2:11">
      <c r="B65" s="36"/>
      <c r="C65" s="36"/>
      <c r="D65" s="36"/>
      <c r="E65" s="36"/>
      <c r="F65" s="36"/>
      <c r="G65" s="36"/>
      <c r="H65" s="36"/>
      <c r="I65" s="36"/>
      <c r="J65" s="36"/>
      <c r="K65" s="36"/>
    </row>
  </sheetData>
  <mergeCells count="53">
    <mergeCell ref="B2:K2"/>
    <mergeCell ref="B3:K3"/>
    <mergeCell ref="B6:C6"/>
    <mergeCell ref="D6:K6"/>
    <mergeCell ref="B7:C7"/>
    <mergeCell ref="D7:G7"/>
    <mergeCell ref="I7:K7"/>
    <mergeCell ref="B8:C8"/>
    <mergeCell ref="D8:G8"/>
    <mergeCell ref="I8:K8"/>
    <mergeCell ref="D9:E9"/>
    <mergeCell ref="D10:E10"/>
    <mergeCell ref="D11:E11"/>
    <mergeCell ref="D12:E12"/>
    <mergeCell ref="D13:E13"/>
    <mergeCell ref="C14:G14"/>
    <mergeCell ref="H14:K14"/>
    <mergeCell ref="C15:G15"/>
    <mergeCell ref="H15:K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14:B15"/>
    <mergeCell ref="B16:B33"/>
    <mergeCell ref="C17:C30"/>
    <mergeCell ref="C31:C32"/>
    <mergeCell ref="D17:D21"/>
    <mergeCell ref="D22:D25"/>
    <mergeCell ref="D26:D27"/>
    <mergeCell ref="D28:D30"/>
    <mergeCell ref="D31:D32"/>
    <mergeCell ref="I34:I35"/>
    <mergeCell ref="J34:J35"/>
    <mergeCell ref="K31:K32"/>
    <mergeCell ref="K34:K35"/>
    <mergeCell ref="B9:C13"/>
    <mergeCell ref="B37:K65"/>
    <mergeCell ref="B34:H35"/>
  </mergeCells>
  <printOptions horizontalCentered="1"/>
  <pageMargins left="0.2" right="0.2" top="0.309027777777778" bottom="0.238888888888889" header="0.349305555555556" footer="0.2"/>
  <pageSetup paperSize="9" scale="54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附1-1 项目申报表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小屁孩yb</cp:lastModifiedBy>
  <dcterms:created xsi:type="dcterms:W3CDTF">2006-09-21T16:00:00Z</dcterms:created>
  <dcterms:modified xsi:type="dcterms:W3CDTF">2021-06-08T21:36:03Z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2052-3.6.0.5672</vt:lpwstr>
  </property>
</Properties>
</file>